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<sst xmlns="http://schemas.openxmlformats.org/spreadsheetml/2006/main" count="31" uniqueCount="31">
  <si>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</si>
  <si>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</si>
  <si>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</si>
  <si>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</si>
  <si>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</si>
  <si>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</si>
  <si>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</si>
  <si>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</si>
  <si>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</si>
  <si>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</si>
  <si>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</si>
  <si>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</si>
  <si>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</si>
  <si>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</si>
  <si>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</si>
  <si>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</si>
  <si>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</si>
  <si>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</si>
  <si>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</si>
  <si>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</si>
  <si>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</si>
  <si>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</si>
  <si>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</si>
  <si>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</si>
  <si>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</si>
  <si>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</si>
  <si>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</si>
  <si>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</si>
  <si>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</si>
  <si>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Allende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</si>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</sst>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I11" sqref="I11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140625" style="13" customWidth="1"/>
    <col min="4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64551581</v>
      </c>
      <c r="D8" s="7">
        <f>SUM(D10,D19)</f>
        <v>6765375</v>
      </c>
      <c r="E8" s="7">
        <f>SUM(E10,E19)</f>
        <v>6622252</v>
      </c>
      <c r="F8" s="7">
        <f>C8+D8-E8</f>
        <v>64694704</v>
      </c>
      <c r="G8" s="7">
        <f>F8-C8</f>
        <v>143123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6479367</v>
      </c>
      <c r="D10" s="7">
        <f>SUM(D11:D17)</f>
        <v>6701516</v>
      </c>
      <c r="E10" s="7">
        <f>SUM(E11:E17)</f>
        <v>6622252</v>
      </c>
      <c r="F10" s="7">
        <f t="shared" ref="F10:F17" si="0">C10+D10-E10</f>
        <v>6558631</v>
      </c>
      <c r="G10" s="7">
        <f t="shared" ref="G10:G17" si="1">F10-C10</f>
        <v>79264</v>
      </c>
    </row>
    <row r="11" spans="2:7" x14ac:dyDescent="0.2">
      <c r="B11" s="3" t="s">
        <v>6</v>
      </c>
      <c r="C11" s="8">
        <v>680576</v>
      </c>
      <c r="D11" s="8">
        <v>6521816</v>
      </c>
      <c r="E11" s="8">
        <v>6511246</v>
      </c>
      <c r="F11" s="12">
        <f t="shared" si="0"/>
        <v>691146</v>
      </c>
      <c r="G11" s="12">
        <f t="shared" si="1"/>
        <v>10570</v>
      </c>
    </row>
    <row r="12" spans="2:7" x14ac:dyDescent="0.2">
      <c r="B12" s="3" t="s">
        <v>7</v>
      </c>
      <c r="C12" s="8">
        <v>740551</v>
      </c>
      <c r="D12" s="8">
        <v>0</v>
      </c>
      <c r="E12" s="8">
        <v>0</v>
      </c>
      <c r="F12" s="12">
        <f t="shared" si="0"/>
        <v>740551</v>
      </c>
      <c r="G12" s="12">
        <f t="shared" si="1"/>
        <v>0</v>
      </c>
    </row>
    <row r="13" spans="2:7" x14ac:dyDescent="0.2">
      <c r="B13" s="3" t="s">
        <v>8</v>
      </c>
      <c r="C13" s="8">
        <v>5058240</v>
      </c>
      <c r="D13" s="8">
        <v>179700</v>
      </c>
      <c r="E13" s="8">
        <v>111006</v>
      </c>
      <c r="F13" s="12">
        <f t="shared" si="0"/>
        <v>5126934</v>
      </c>
      <c r="G13" s="12">
        <f t="shared" si="1"/>
        <v>68694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58072214</v>
      </c>
      <c r="D19" s="7">
        <f>SUM(D20:D28)</f>
        <v>63859</v>
      </c>
      <c r="E19" s="7">
        <f>SUM(E20:E28)</f>
        <v>0</v>
      </c>
      <c r="F19" s="7">
        <f t="shared" ref="F19:F28" si="2">C19+D19-E19</f>
        <v>58136073</v>
      </c>
      <c r="G19" s="7">
        <f t="shared" ref="G19:G28" si="3">F19-C19</f>
        <v>63859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56677902</v>
      </c>
      <c r="D22" s="8">
        <v>27586</v>
      </c>
      <c r="E22" s="8">
        <v>0</v>
      </c>
      <c r="F22" s="12">
        <f t="shared" si="2"/>
        <v>56705488</v>
      </c>
      <c r="G22" s="12">
        <f t="shared" si="3"/>
        <v>27586</v>
      </c>
    </row>
    <row r="23" spans="1:7" x14ac:dyDescent="0.2">
      <c r="B23" s="3" t="s">
        <v>18</v>
      </c>
      <c r="C23" s="8">
        <v>1389417</v>
      </c>
      <c r="D23" s="8">
        <v>36273</v>
      </c>
      <c r="E23" s="8">
        <v>0</v>
      </c>
      <c r="F23" s="12">
        <f t="shared" si="2"/>
        <v>1425690</v>
      </c>
      <c r="G23" s="12">
        <f t="shared" si="3"/>
        <v>36273</v>
      </c>
    </row>
    <row r="24" spans="1:7" x14ac:dyDescent="0.2">
      <c r="B24" s="3" t="s">
        <v>19</v>
      </c>
      <c r="C24" s="8">
        <v>4895</v>
      </c>
      <c r="D24" s="8">
        <v>0</v>
      </c>
      <c r="E24" s="8">
        <v>0</v>
      </c>
      <c r="F24" s="12">
        <f t="shared" si="2"/>
        <v>4895</v>
      </c>
      <c r="G24" s="12">
        <f t="shared" si="3"/>
        <v>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10.5" customHeight="1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/>
    <row r="33" spans="2:4" s="19" customFormat="1" x14ac:dyDescent="0.2"/>
    <row r="34" spans="2:4" s="19" customFormat="1" x14ac:dyDescent="0.2"/>
    <row r="35" spans="2:4" s="19" customFormat="1" x14ac:dyDescent="0.2"/>
    <row r="36" spans="2:4" s="19" customFormat="1" x14ac:dyDescent="0.2"/>
    <row r="37" spans="2:4" s="19" customFormat="1" x14ac:dyDescent="0.2"/>
    <row r="38" spans="2:4" s="19" customFormat="1" x14ac:dyDescent="0.2"/>
    <row r="39" spans="2:4" s="19" customFormat="1" x14ac:dyDescent="0.2"/>
    <row r="40" spans="2:4" s="19" customFormat="1" x14ac:dyDescent="0.2">
      <c r="B40" s="20"/>
      <c r="D40" s="20"/>
    </row>
    <row r="41" spans="2:4" s="19" customFormat="1" x14ac:dyDescent="0.2">
      <c r="B41" s="20"/>
      <c r="D41" s="20"/>
    </row>
    <row r="42" spans="2:4" s="19" customFormat="1" x14ac:dyDescent="0.2"/>
    <row r="43" spans="2:4" s="19" customFormat="1" x14ac:dyDescent="0.2"/>
    <row r="44" spans="2:4" s="19" customFormat="1" x14ac:dyDescent="0.2"/>
    <row r="45" spans="2:4" s="19" customFormat="1" x14ac:dyDescent="0.2"/>
    <row r="46" spans="2:4" s="19" customFormat="1" x14ac:dyDescent="0.2"/>
    <row r="47" spans="2:4" s="19" customFormat="1" x14ac:dyDescent="0.2"/>
    <row r="48" spans="2:4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cp:lastPrinted>2022-01-21T20:58:54Z</cp:lastPrinted>
  <dcterms:created xsi:type="dcterms:W3CDTF">2019-12-03T19:14:48Z</dcterms:created>
  <dcterms:modified xsi:type="dcterms:W3CDTF">2022-02-03T18:45:10Z</dcterms:modified>
</cp:coreProperties>
</file>